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o\Documents\MON\BIVIERS\projet terrain\COMPTES\"/>
    </mc:Choice>
  </mc:AlternateContent>
  <xr:revisionPtr revIDLastSave="0" documentId="13_ncr:1_{44D1446B-E188-427F-A5CF-8D855B65F92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D37" i="1"/>
  <c r="F37" i="1" s="1"/>
  <c r="F22" i="1"/>
  <c r="F21" i="1"/>
  <c r="F20" i="1"/>
  <c r="F18" i="1"/>
  <c r="F19" i="1"/>
  <c r="F17" i="1" l="1"/>
  <c r="F16" i="1" l="1"/>
  <c r="F15" i="1"/>
  <c r="F14" i="1"/>
  <c r="F13" i="1"/>
  <c r="F12" i="1"/>
  <c r="F11" i="1" l="1"/>
  <c r="F10" i="1"/>
  <c r="F9" i="1"/>
  <c r="B34" i="1" l="1"/>
  <c r="F8" i="1"/>
  <c r="F7" i="1"/>
  <c r="F6" i="1"/>
  <c r="D33" i="1" l="1"/>
  <c r="F33" i="1" s="1"/>
  <c r="F5" i="1"/>
  <c r="F4" i="1"/>
  <c r="F3" i="1"/>
  <c r="F2" i="1"/>
</calcChain>
</file>

<file path=xl/sharedStrings.xml><?xml version="1.0" encoding="utf-8"?>
<sst xmlns="http://schemas.openxmlformats.org/spreadsheetml/2006/main" count="73" uniqueCount="26">
  <si>
    <t>Date</t>
  </si>
  <si>
    <t>Commune</t>
  </si>
  <si>
    <t xml:space="preserve">Surface </t>
  </si>
  <si>
    <t>Prix</t>
  </si>
  <si>
    <t>non</t>
  </si>
  <si>
    <t>oui</t>
  </si>
  <si>
    <t>Montbonnot</t>
  </si>
  <si>
    <t>viabilisé</t>
  </si>
  <si>
    <t>€/m2</t>
  </si>
  <si>
    <t>NB</t>
  </si>
  <si>
    <t>Surface</t>
  </si>
  <si>
    <t>€/m²</t>
  </si>
  <si>
    <t>Résultat</t>
  </si>
  <si>
    <t>lot</t>
  </si>
  <si>
    <t>vers mairie</t>
  </si>
  <si>
    <t>soit</t>
  </si>
  <si>
    <t>frais</t>
  </si>
  <si>
    <t>Saint Ismier</t>
  </si>
  <si>
    <t xml:space="preserve"> </t>
  </si>
  <si>
    <t xml:space="preserve">Biviers </t>
  </si>
  <si>
    <t>sect. Mairie</t>
  </si>
  <si>
    <t>Saint Nazaire</t>
  </si>
  <si>
    <t>?</t>
  </si>
  <si>
    <t>Biviers</t>
  </si>
  <si>
    <t>'en bordure''</t>
  </si>
  <si>
    <t>restant à payer 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</si>
</sst>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A16" workbookViewId="0">
      <selection activeCell="H38" sqref="H38"/>
    </sheetView>
  </sheetViews>
  <sheetFormatPr baseColWidth="10" defaultRowHeight="14.4" x14ac:dyDescent="0.3"/>
  <cols>
    <col min="1" max="1" width="11.44140625" style="3"/>
    <col min="2" max="3" width="11.5546875" style="3"/>
    <col min="4" max="4" width="17.88671875" style="3" customWidth="1"/>
    <col min="5" max="5" width="18.88671875" style="4" customWidth="1"/>
    <col min="6" max="6" width="14.88671875" style="3" customWidth="1"/>
    <col min="7" max="8" width="11.5546875" style="3"/>
    <col min="11" max="11" width="12.88671875" style="2" bestFit="1" customWidth="1"/>
  </cols>
  <sheetData>
    <row r="1" spans="1:11" s="5" customFormat="1" ht="15" thickBot="1" x14ac:dyDescent="0.35">
      <c r="A1" s="14" t="s">
        <v>0</v>
      </c>
      <c r="B1" s="14" t="s">
        <v>1</v>
      </c>
      <c r="C1" s="14" t="s">
        <v>2</v>
      </c>
      <c r="D1" s="14" t="s">
        <v>7</v>
      </c>
      <c r="E1" s="15" t="s">
        <v>3</v>
      </c>
      <c r="F1" s="14" t="s">
        <v>8</v>
      </c>
      <c r="G1" s="14"/>
      <c r="K1" s="6"/>
    </row>
    <row r="2" spans="1:11" x14ac:dyDescent="0.3">
      <c r="A2" s="16">
        <v>42569</v>
      </c>
      <c r="B2" s="16" t="s">
        <v>6</v>
      </c>
      <c r="C2" s="16">
        <v>1460</v>
      </c>
      <c r="D2" s="16" t="s">
        <v>5</v>
      </c>
      <c r="E2" s="17">
        <v>353000</v>
      </c>
      <c r="F2" s="16">
        <f t="shared" ref="F2:F18" si="0">E2/C2</f>
        <v>241.78082191780823</v>
      </c>
      <c r="G2" s="16">
        <v>240</v>
      </c>
    </row>
    <row r="3" spans="1:11" x14ac:dyDescent="0.3">
      <c r="A3" s="12">
        <v>42569</v>
      </c>
      <c r="B3" s="12" t="s">
        <v>6</v>
      </c>
      <c r="C3" s="12">
        <v>345</v>
      </c>
      <c r="D3" s="12" t="s">
        <v>5</v>
      </c>
      <c r="E3" s="13">
        <v>195000</v>
      </c>
      <c r="F3" s="12">
        <f t="shared" si="0"/>
        <v>565.21739130434787</v>
      </c>
      <c r="G3" s="12">
        <v>560</v>
      </c>
    </row>
    <row r="4" spans="1:11" x14ac:dyDescent="0.3">
      <c r="A4" s="12">
        <v>42569</v>
      </c>
      <c r="B4" s="12" t="s">
        <v>6</v>
      </c>
      <c r="C4" s="12">
        <v>342</v>
      </c>
      <c r="D4" s="12" t="s">
        <v>5</v>
      </c>
      <c r="E4" s="13">
        <v>226000</v>
      </c>
      <c r="F4" s="12">
        <f t="shared" si="0"/>
        <v>660.81871345029242</v>
      </c>
      <c r="G4" s="12">
        <v>660</v>
      </c>
    </row>
    <row r="5" spans="1:11" x14ac:dyDescent="0.3">
      <c r="A5" s="12">
        <v>42569</v>
      </c>
      <c r="B5" s="12" t="s">
        <v>6</v>
      </c>
      <c r="C5" s="12">
        <v>391</v>
      </c>
      <c r="D5" s="12" t="s">
        <v>5</v>
      </c>
      <c r="E5" s="13">
        <v>231000</v>
      </c>
      <c r="F5" s="12">
        <f t="shared" si="0"/>
        <v>590.79283887468034</v>
      </c>
      <c r="G5" s="12">
        <v>590</v>
      </c>
    </row>
    <row r="6" spans="1:11" x14ac:dyDescent="0.3">
      <c r="A6" s="12">
        <v>2018.11</v>
      </c>
      <c r="B6" s="18" t="s">
        <v>23</v>
      </c>
      <c r="C6" s="12">
        <v>739</v>
      </c>
      <c r="D6" s="12" t="s">
        <v>4</v>
      </c>
      <c r="E6" s="13">
        <v>320000</v>
      </c>
      <c r="F6" s="12">
        <f t="shared" si="0"/>
        <v>433.01759133964816</v>
      </c>
      <c r="G6" s="12">
        <v>430</v>
      </c>
    </row>
    <row r="7" spans="1:11" x14ac:dyDescent="0.3">
      <c r="A7" s="12">
        <v>2018.11</v>
      </c>
      <c r="B7" s="18" t="s">
        <v>23</v>
      </c>
      <c r="C7" s="12">
        <v>465</v>
      </c>
      <c r="D7" s="12" t="s">
        <v>5</v>
      </c>
      <c r="E7" s="13">
        <v>255000</v>
      </c>
      <c r="F7" s="12">
        <f t="shared" si="0"/>
        <v>548.38709677419354</v>
      </c>
      <c r="G7" s="12">
        <v>540</v>
      </c>
      <c r="H7" s="3" t="s">
        <v>13</v>
      </c>
    </row>
    <row r="8" spans="1:11" x14ac:dyDescent="0.3">
      <c r="A8" s="12">
        <v>2018.11</v>
      </c>
      <c r="B8" s="18" t="s">
        <v>23</v>
      </c>
      <c r="C8" s="12">
        <v>505</v>
      </c>
      <c r="D8" s="12" t="s">
        <v>5</v>
      </c>
      <c r="E8" s="13">
        <v>275000</v>
      </c>
      <c r="F8" s="12">
        <f t="shared" si="0"/>
        <v>544.55445544554459</v>
      </c>
      <c r="G8" s="12">
        <v>540</v>
      </c>
      <c r="H8" s="3" t="s">
        <v>14</v>
      </c>
    </row>
    <row r="9" spans="1:11" x14ac:dyDescent="0.3">
      <c r="A9" s="12">
        <v>2018.11</v>
      </c>
      <c r="B9" s="12" t="s">
        <v>6</v>
      </c>
      <c r="C9" s="20">
        <v>620</v>
      </c>
      <c r="D9" s="12" t="s">
        <v>5</v>
      </c>
      <c r="E9" s="13">
        <v>330000</v>
      </c>
      <c r="F9" s="12">
        <f t="shared" si="0"/>
        <v>532.25806451612902</v>
      </c>
      <c r="G9" s="20">
        <v>530</v>
      </c>
    </row>
    <row r="10" spans="1:11" x14ac:dyDescent="0.3">
      <c r="A10" s="12">
        <v>2018.11</v>
      </c>
      <c r="B10" s="12" t="s">
        <v>17</v>
      </c>
      <c r="C10" s="12">
        <v>600</v>
      </c>
      <c r="D10" s="12" t="s">
        <v>5</v>
      </c>
      <c r="E10" s="13">
        <v>290000</v>
      </c>
      <c r="F10" s="12">
        <f t="shared" si="0"/>
        <v>483.33333333333331</v>
      </c>
      <c r="G10" s="12">
        <v>480</v>
      </c>
    </row>
    <row r="11" spans="1:11" x14ac:dyDescent="0.3">
      <c r="A11" s="12">
        <v>2018.11</v>
      </c>
      <c r="B11" s="12" t="s">
        <v>17</v>
      </c>
      <c r="C11" s="12">
        <v>790</v>
      </c>
      <c r="D11" s="12" t="s">
        <v>5</v>
      </c>
      <c r="E11" s="13">
        <v>620000</v>
      </c>
      <c r="F11" s="12">
        <f t="shared" si="0"/>
        <v>784.81012658227849</v>
      </c>
      <c r="G11" s="12">
        <v>780</v>
      </c>
    </row>
    <row r="12" spans="1:11" x14ac:dyDescent="0.3">
      <c r="A12" s="12">
        <v>2019.02</v>
      </c>
      <c r="B12" s="12" t="s">
        <v>17</v>
      </c>
      <c r="C12" s="12">
        <v>1200</v>
      </c>
      <c r="D12" s="12" t="s">
        <v>5</v>
      </c>
      <c r="E12" s="13">
        <v>420000</v>
      </c>
      <c r="F12" s="12">
        <f t="shared" si="0"/>
        <v>350</v>
      </c>
      <c r="G12" s="12">
        <v>350</v>
      </c>
      <c r="H12" s="7"/>
    </row>
    <row r="13" spans="1:11" x14ac:dyDescent="0.3">
      <c r="A13" s="12">
        <v>2019.02</v>
      </c>
      <c r="B13" s="12" t="s">
        <v>6</v>
      </c>
      <c r="C13" s="12">
        <v>340</v>
      </c>
      <c r="D13" s="12" t="s">
        <v>5</v>
      </c>
      <c r="E13" s="13">
        <v>219000</v>
      </c>
      <c r="F13" s="12">
        <f t="shared" si="0"/>
        <v>644.11764705882354</v>
      </c>
      <c r="G13" s="12">
        <v>640</v>
      </c>
      <c r="H13" s="7"/>
    </row>
    <row r="14" spans="1:11" x14ac:dyDescent="0.3">
      <c r="A14" s="12">
        <v>2019.02</v>
      </c>
      <c r="B14" s="12" t="s">
        <v>6</v>
      </c>
      <c r="C14" s="12">
        <v>380</v>
      </c>
      <c r="D14" s="12" t="s">
        <v>5</v>
      </c>
      <c r="E14" s="13">
        <v>225000</v>
      </c>
      <c r="F14" s="12">
        <f t="shared" si="0"/>
        <v>592.10526315789468</v>
      </c>
      <c r="G14" s="12">
        <v>590</v>
      </c>
      <c r="H14" s="7" t="s">
        <v>18</v>
      </c>
    </row>
    <row r="15" spans="1:11" x14ac:dyDescent="0.3">
      <c r="A15" s="12">
        <v>2019.02</v>
      </c>
      <c r="B15" s="12" t="s">
        <v>6</v>
      </c>
      <c r="C15" s="20">
        <v>620</v>
      </c>
      <c r="D15" s="12" t="s">
        <v>5</v>
      </c>
      <c r="E15" s="13">
        <v>333000</v>
      </c>
      <c r="F15" s="12">
        <f t="shared" si="0"/>
        <v>537.09677419354841</v>
      </c>
      <c r="G15" s="20">
        <v>530</v>
      </c>
    </row>
    <row r="16" spans="1:11" x14ac:dyDescent="0.3">
      <c r="A16" s="12">
        <v>2019.02</v>
      </c>
      <c r="B16" s="12" t="s">
        <v>19</v>
      </c>
      <c r="C16" s="12">
        <v>550</v>
      </c>
      <c r="D16" s="12" t="s">
        <v>5</v>
      </c>
      <c r="E16" s="13">
        <v>255000</v>
      </c>
      <c r="F16" s="12">
        <f t="shared" si="0"/>
        <v>463.63636363636363</v>
      </c>
      <c r="G16" s="12">
        <v>460</v>
      </c>
      <c r="H16" s="8" t="s">
        <v>20</v>
      </c>
    </row>
    <row r="17" spans="1:7" x14ac:dyDescent="0.3">
      <c r="A17" s="12">
        <v>2019.03</v>
      </c>
      <c r="B17" s="12" t="s">
        <v>21</v>
      </c>
      <c r="C17" s="12">
        <v>640</v>
      </c>
      <c r="D17" s="21" t="s">
        <v>4</v>
      </c>
      <c r="E17" s="13">
        <v>240000</v>
      </c>
      <c r="F17" s="12">
        <f t="shared" si="0"/>
        <v>375</v>
      </c>
      <c r="G17" s="12">
        <v>375</v>
      </c>
    </row>
    <row r="18" spans="1:7" x14ac:dyDescent="0.3">
      <c r="A18" s="20">
        <v>2020.01</v>
      </c>
      <c r="B18" s="12" t="s">
        <v>17</v>
      </c>
      <c r="C18" s="12">
        <v>788</v>
      </c>
      <c r="D18" s="12" t="s">
        <v>22</v>
      </c>
      <c r="E18" s="13">
        <v>395000</v>
      </c>
      <c r="F18" s="12">
        <f t="shared" si="0"/>
        <v>501.26903553299491</v>
      </c>
      <c r="G18" s="12">
        <v>500</v>
      </c>
    </row>
    <row r="19" spans="1:7" x14ac:dyDescent="0.3">
      <c r="A19" s="20">
        <v>2020.01</v>
      </c>
      <c r="B19" s="12" t="s">
        <v>17</v>
      </c>
      <c r="C19" s="12">
        <v>700</v>
      </c>
      <c r="D19" s="12" t="s">
        <v>22</v>
      </c>
      <c r="E19" s="13">
        <v>365000</v>
      </c>
      <c r="F19" s="13">
        <f>E19/C19</f>
        <v>521.42857142857144</v>
      </c>
      <c r="G19" s="12">
        <v>520</v>
      </c>
    </row>
    <row r="20" spans="1:7" x14ac:dyDescent="0.3">
      <c r="A20" s="20">
        <v>2020.01</v>
      </c>
      <c r="B20" s="12" t="s">
        <v>23</v>
      </c>
      <c r="C20" s="12">
        <v>960</v>
      </c>
      <c r="D20" s="19" t="s">
        <v>24</v>
      </c>
      <c r="E20" s="13">
        <v>319000</v>
      </c>
      <c r="F20" s="13">
        <f>E20/C20</f>
        <v>332.29166666666669</v>
      </c>
      <c r="G20" s="12">
        <v>330</v>
      </c>
    </row>
    <row r="21" spans="1:7" x14ac:dyDescent="0.3">
      <c r="A21" s="20">
        <v>2020.01</v>
      </c>
      <c r="B21" s="12" t="s">
        <v>17</v>
      </c>
      <c r="C21" s="22">
        <v>900</v>
      </c>
      <c r="D21" s="24" t="s">
        <v>5</v>
      </c>
      <c r="E21" s="13">
        <v>360000</v>
      </c>
      <c r="F21" s="13">
        <f>E21/C21</f>
        <v>400</v>
      </c>
      <c r="G21" s="12">
        <v>400</v>
      </c>
    </row>
    <row r="22" spans="1:7" x14ac:dyDescent="0.3">
      <c r="A22" s="20">
        <v>2020.01</v>
      </c>
      <c r="B22" s="12" t="s">
        <v>6</v>
      </c>
      <c r="C22" s="20">
        <v>616</v>
      </c>
      <c r="D22" s="20" t="s">
        <v>5</v>
      </c>
      <c r="E22" s="13">
        <v>332000</v>
      </c>
      <c r="F22" s="13">
        <f>E22/C22</f>
        <v>538.96103896103898</v>
      </c>
      <c r="G22" s="20">
        <v>540</v>
      </c>
    </row>
    <row r="23" spans="1:7" x14ac:dyDescent="0.3">
      <c r="A23" s="20">
        <v>2020.01</v>
      </c>
      <c r="B23" s="12" t="s">
        <v>17</v>
      </c>
      <c r="C23" s="12">
        <v>784</v>
      </c>
      <c r="D23" s="12" t="s">
        <v>17</v>
      </c>
      <c r="E23" s="13">
        <v>380000</v>
      </c>
      <c r="F23" s="13">
        <f>E23/C23</f>
        <v>484.69387755102042</v>
      </c>
      <c r="G23" s="12">
        <v>485</v>
      </c>
    </row>
    <row r="24" spans="1:7" x14ac:dyDescent="0.3">
      <c r="A24" s="20">
        <v>2020.01</v>
      </c>
      <c r="B24" s="12" t="s">
        <v>17</v>
      </c>
      <c r="C24" s="22">
        <v>1160</v>
      </c>
      <c r="D24" s="21" t="s">
        <v>4</v>
      </c>
      <c r="E24" s="13">
        <v>370000</v>
      </c>
      <c r="F24" s="13">
        <f>E24/C24</f>
        <v>318.9655172413793</v>
      </c>
      <c r="G24" s="12">
        <v>320</v>
      </c>
    </row>
    <row r="25" spans="1:7" x14ac:dyDescent="0.3">
      <c r="A25" s="20">
        <v>2020.01</v>
      </c>
      <c r="B25" s="12" t="s">
        <v>17</v>
      </c>
      <c r="C25" s="20">
        <v>658</v>
      </c>
      <c r="D25" s="20" t="s">
        <v>5</v>
      </c>
      <c r="E25" s="13">
        <v>350000</v>
      </c>
      <c r="F25" s="13">
        <f>E25/C25</f>
        <v>531.91489361702122</v>
      </c>
      <c r="G25" s="20">
        <v>532</v>
      </c>
    </row>
    <row r="26" spans="1:7" x14ac:dyDescent="0.3">
      <c r="A26" s="20">
        <v>2020.01</v>
      </c>
      <c r="B26" s="12" t="s">
        <v>17</v>
      </c>
      <c r="C26" s="23">
        <v>702</v>
      </c>
      <c r="D26" s="23" t="s">
        <v>5</v>
      </c>
      <c r="E26" s="11">
        <v>380000</v>
      </c>
      <c r="F26" s="10">
        <f>E26/C26</f>
        <v>541.31054131054134</v>
      </c>
      <c r="G26" s="23">
        <v>540</v>
      </c>
    </row>
    <row r="27" spans="1:7" x14ac:dyDescent="0.3">
      <c r="A27" s="20">
        <v>2020.01</v>
      </c>
      <c r="B27" s="12" t="s">
        <v>6</v>
      </c>
      <c r="C27" s="23">
        <v>613</v>
      </c>
      <c r="D27" s="23" t="s">
        <v>5</v>
      </c>
      <c r="E27" s="11">
        <v>332000</v>
      </c>
      <c r="F27" s="10">
        <f>E27/C27</f>
        <v>541.59869494290376</v>
      </c>
      <c r="G27" s="10">
        <v>540</v>
      </c>
    </row>
    <row r="28" spans="1:7" x14ac:dyDescent="0.3">
      <c r="A28" s="20">
        <v>2020.01</v>
      </c>
      <c r="B28" s="12" t="s">
        <v>6</v>
      </c>
      <c r="C28" s="23">
        <v>620</v>
      </c>
      <c r="D28" s="23" t="s">
        <v>5</v>
      </c>
      <c r="E28" s="11">
        <v>330000</v>
      </c>
      <c r="F28" s="10">
        <f>E28/C28</f>
        <v>532.25806451612902</v>
      </c>
      <c r="G28" s="10">
        <v>532</v>
      </c>
    </row>
    <row r="29" spans="1:7" x14ac:dyDescent="0.3">
      <c r="A29" s="7"/>
    </row>
    <row r="30" spans="1:7" x14ac:dyDescent="0.3">
      <c r="A30" s="7"/>
    </row>
    <row r="31" spans="1:7" x14ac:dyDescent="0.3">
      <c r="A31" s="7"/>
    </row>
    <row r="32" spans="1:7" x14ac:dyDescent="0.3">
      <c r="A32" s="3" t="s">
        <v>9</v>
      </c>
      <c r="B32" s="3" t="s">
        <v>10</v>
      </c>
      <c r="C32" s="3" t="s">
        <v>11</v>
      </c>
      <c r="E32" s="4" t="s">
        <v>16</v>
      </c>
      <c r="F32" s="4" t="s">
        <v>12</v>
      </c>
    </row>
    <row r="33" spans="1:10" x14ac:dyDescent="0.3">
      <c r="A33" s="3">
        <v>4</v>
      </c>
      <c r="B33" s="3">
        <v>652</v>
      </c>
      <c r="C33" s="3">
        <v>500</v>
      </c>
      <c r="D33" s="4">
        <f>A33*B33*C33</f>
        <v>1304000</v>
      </c>
      <c r="E33" s="4">
        <v>120000</v>
      </c>
      <c r="F33" s="4">
        <f>D33-E33</f>
        <v>1184000</v>
      </c>
      <c r="H33" s="9"/>
      <c r="J33" s="1"/>
    </row>
    <row r="34" spans="1:10" x14ac:dyDescent="0.3">
      <c r="A34" s="3" t="s">
        <v>15</v>
      </c>
      <c r="B34" s="3">
        <f>A33*B33</f>
        <v>2608</v>
      </c>
      <c r="H34" s="9"/>
    </row>
    <row r="36" spans="1:10" x14ac:dyDescent="0.3">
      <c r="E36" s="4" t="s">
        <v>25</v>
      </c>
    </row>
    <row r="37" spans="1:10" x14ac:dyDescent="0.3">
      <c r="A37" s="3">
        <v>4</v>
      </c>
      <c r="B37" s="3">
        <v>652</v>
      </c>
      <c r="C37" s="3">
        <v>500</v>
      </c>
      <c r="D37" s="4">
        <f>A37*B37*C37</f>
        <v>1304000</v>
      </c>
      <c r="E37" s="4">
        <v>80000</v>
      </c>
      <c r="F37" s="4">
        <f>D37-E37</f>
        <v>1224000</v>
      </c>
      <c r="H37" s="4" t="s">
        <v>18</v>
      </c>
    </row>
    <row r="38" spans="1:10" x14ac:dyDescent="0.3">
      <c r="H38" s="3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michelo</dc:creator>
  <cp:lastModifiedBy>Michel ODION</cp:lastModifiedBy>
  <dcterms:created xsi:type="dcterms:W3CDTF">2016-07-18T10:07:55Z</dcterms:created>
  <dcterms:modified xsi:type="dcterms:W3CDTF">2020-01-27T12:23:04Z</dcterms:modified>
</cp:coreProperties>
</file>